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<sst xmlns="http://schemas.openxmlformats.org/spreadsheetml/2006/main" count="128" uniqueCount="125">
  <si>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</si>
  <si>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</si>
  <si>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</si>
  <si>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</si>
  <si>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</si>
  <si>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</si>
  <si>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</si>
  <si>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</si>
  <si>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</si>
  <si>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</si>
  <si>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</si>
  <si>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</si>
  <si>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</si>
  <si>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</si>
  <si>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</si>
  <si>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</si>
  <si>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</si>
  <si>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</si>
  <si>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</si>
  <si>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</si>
  <si>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</si>
  <si>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</si>
  <si>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</si>
  <si>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</si>
  <si>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</si>
  <si>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</si>
  <si>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</si>
  <si>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</si>
  <si>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</si>
  <si>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</si>
  <si>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</si>
  <si>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</si>
  <si>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</si>
  <si>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</si>
  <si>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</si>
  <si>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</si>
  <si>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</si>
  <si>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</si>
  <si>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</si>
  <si>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</si>
  <si>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</si>
  <si>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</si>
  <si>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</si>
  <si>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</si>
  <si>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</si>
  <si>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</si>
  <si>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</si>
  <si>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</si>
  <si>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</si>
  <si>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</si>
  <si>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</si>
  <si>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</si>
  <si>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</si>
  <si>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</si>
  <si>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</si>
  <si>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</si>
  <si>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</si>
  <si>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</si>
  <si>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</si>
  <si>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</si>
  <si>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</si>
  <si>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</si>
  <si>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</si>
  <si>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</si>
  <si>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</si>
  <si>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</si>
  <si>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</si>
  <si>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</si>
  <si>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</si>
  <si>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</si>
  <si>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</si>
  <si>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</si>
  <si>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</si>
  <si>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</si>
  <si>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</si>
  <si>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</si>
  <si>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</si>
  <si>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</si>
  <si>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</si>
  <si>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</si>
  <si>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</si>
  <si>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</si>
  <si>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</si>
  <si>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</si>
  <si>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</si>
  <si>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</si>
  <si>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</si>
  <si>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</si>
  <si>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</si>
  <si>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</si>
  <si>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</si>
  <si>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</si>
  <si>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</si>
  <si>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</si>
  <si>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</si>
  <si>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</si>
  <si>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</si>
  <si>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</si>
  <si>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</si>
  <si>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</si>
  <si>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</si>
  <si>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</si>
  <si>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</si>
  <si>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</si>
  <si>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</si>
  <si>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</si>
  <si>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</si>
  <si>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</si>
  <si>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</si>
  <si>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</si>
  <si>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</si>
  <si>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</si>
  <si>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</si>
  <si>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</si>
  <si>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</si>
  <si>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</si>
  <si>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</si>
  <si>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</si>
  <si>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</si>
  <si>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</si>
  <si>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</si>
  <si>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2022 y al 31 de Marzo de 2023 (b)</t>
  </si>
  <si>
    <t>2023 (d)</t>
  </si>
  <si>
    <t>31 de diciembre de 2022 (e)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</si>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</sst>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43" fontId="2" fillId="33" borderId="0" xfId="47" applyFont="1" applyFill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84</xdr:row>
      <xdr:rowOff>171450</xdr:rowOff>
    </xdr:from>
    <xdr:to>
      <xdr:col>2</xdr:col>
      <xdr:colOff>161925</xdr:colOff>
      <xdr:row>88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28600" y="15773400"/>
          <a:ext cx="37814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2</xdr:col>
      <xdr:colOff>952500</xdr:colOff>
      <xdr:row>84</xdr:row>
      <xdr:rowOff>104775</xdr:rowOff>
    </xdr:from>
    <xdr:to>
      <xdr:col>4</xdr:col>
      <xdr:colOff>2628900</xdr:colOff>
      <xdr:row>89</xdr:row>
      <xdr:rowOff>47625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4800600" y="15706725"/>
          <a:ext cx="36576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3009900</xdr:colOff>
      <xdr:row>84</xdr:row>
      <xdr:rowOff>180975</xdr:rowOff>
    </xdr:from>
    <xdr:to>
      <xdr:col>6</xdr:col>
      <xdr:colOff>981075</xdr:colOff>
      <xdr:row>89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8839200" y="15782925"/>
          <a:ext cx="27527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tabSelected="1" zoomScale="70" zoomScaleNormal="70" zoomScalePageLayoutView="0" workbookViewId="0" topLeftCell="A1">
      <pane ySplit="6" topLeftCell="A82" activePane="bottomLeft" state="frozen"/>
      <selection pane="topLeft" activeCell="A1" sqref="A1"/>
      <selection pane="bottomLeft" activeCell="E99" sqref="E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8371521.289999999</v>
      </c>
      <c r="D9" s="9">
        <f>SUM(D10:D16)</f>
        <v>6949075.409999999</v>
      </c>
      <c r="E9" s="11" t="s">
        <v>8</v>
      </c>
      <c r="F9" s="9">
        <f>SUM(F10:F18)</f>
        <v>1063365.91</v>
      </c>
      <c r="G9" s="9">
        <f>SUM(G10:G18)</f>
        <v>3118146.54</v>
      </c>
    </row>
    <row r="10" spans="2:7" ht="12.75">
      <c r="B10" s="12" t="s">
        <v>9</v>
      </c>
      <c r="C10" s="9">
        <v>65597.43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8278659.26</v>
      </c>
      <c r="D11" s="9">
        <v>6921810.81</v>
      </c>
      <c r="E11" s="13" t="s">
        <v>12</v>
      </c>
      <c r="F11" s="9">
        <v>8695.38</v>
      </c>
      <c r="G11" s="9">
        <v>171399.58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27264.6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1054670.53</v>
      </c>
      <c r="G16" s="9">
        <v>2946746.96</v>
      </c>
    </row>
    <row r="17" spans="2:7" ht="12.75">
      <c r="B17" s="10" t="s">
        <v>23</v>
      </c>
      <c r="C17" s="9">
        <f>SUM(C18:C24)</f>
        <v>432.32</v>
      </c>
      <c r="D17" s="9">
        <f>SUM(D18:D24)</f>
        <v>10510.32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9782.76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55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377.32</v>
      </c>
      <c r="D24" s="9">
        <v>727.56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8371953.609999999</v>
      </c>
      <c r="D47" s="9">
        <f>D9+D17+D25+D31+D37+D38+D41</f>
        <v>6959585.7299999995</v>
      </c>
      <c r="E47" s="8" t="s">
        <v>82</v>
      </c>
      <c r="F47" s="9">
        <f>F9+F19+F23+F26+F27+F31+F38+F42</f>
        <v>1063365.91</v>
      </c>
      <c r="G47" s="9">
        <f>G9+G19+G23+G26+G27+G31+G38+G42</f>
        <v>3118146.54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78125251.58</v>
      </c>
      <c r="D53" s="9">
        <v>78125251.58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6073638.37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-112702903.94</v>
      </c>
      <c r="D55" s="9">
        <v>-111256971.86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1063365.91</v>
      </c>
      <c r="G59" s="9">
        <f>G47+G57</f>
        <v>3118146.54</v>
      </c>
    </row>
    <row r="60" spans="2:7" ht="25.5">
      <c r="B60" s="6" t="s">
        <v>102</v>
      </c>
      <c r="C60" s="9">
        <f>SUM(C50:C58)</f>
        <v>52400547.49000001</v>
      </c>
      <c r="D60" s="9">
        <f>SUM(D50:D58)</f>
        <v>53846479.57000001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60772501.10000001</v>
      </c>
      <c r="D62" s="9">
        <f>D47+D60</f>
        <v>60806065.300000004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56281810.91</v>
      </c>
      <c r="G63" s="9">
        <f>SUM(G64:G66)</f>
        <v>56281810.91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23135536.3</v>
      </c>
    </row>
    <row r="65" spans="2:7" ht="12.75">
      <c r="B65" s="10"/>
      <c r="C65" s="9"/>
      <c r="D65" s="9"/>
      <c r="E65" s="11" t="s">
        <v>107</v>
      </c>
      <c r="F65" s="9">
        <v>33146274.61</v>
      </c>
      <c r="G65" s="9">
        <v>33146274.61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3427324.2799999993</v>
      </c>
      <c r="G68" s="9">
        <f>SUM(G69:G73)</f>
        <v>1406107.8499999996</v>
      </c>
    </row>
    <row r="69" spans="2:7" ht="12.75">
      <c r="B69" s="10"/>
      <c r="C69" s="9"/>
      <c r="D69" s="9"/>
      <c r="E69" s="11" t="s">
        <v>110</v>
      </c>
      <c r="F69" s="9">
        <v>4232993.52</v>
      </c>
      <c r="G69" s="9">
        <v>-5311740.25</v>
      </c>
    </row>
    <row r="70" spans="2:7" ht="12.75">
      <c r="B70" s="10"/>
      <c r="C70" s="9"/>
      <c r="D70" s="9"/>
      <c r="E70" s="11" t="s">
        <v>111</v>
      </c>
      <c r="F70" s="9">
        <v>-1326048.32</v>
      </c>
      <c r="G70" s="9">
        <v>6197469.02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59709135.19</v>
      </c>
      <c r="G79" s="9">
        <f>G63+G68+G75</f>
        <v>57687918.76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60772501.099999994</v>
      </c>
      <c r="G81" s="9">
        <f>G59+G79</f>
        <v>60806065.3</v>
      </c>
    </row>
    <row r="82" spans="2:7" ht="13.5" thickBot="1">
      <c r="B82" s="16"/>
      <c r="C82" s="17"/>
      <c r="D82" s="17"/>
      <c r="E82" s="18"/>
      <c r="F82" s="19"/>
      <c r="G82" s="19"/>
    </row>
    <row r="84" spans="2:7" ht="24.75" customHeight="1">
      <c r="B84" s="33" t="s">
        <v>124</v>
      </c>
      <c r="C84" s="33"/>
      <c r="D84" s="33"/>
      <c r="E84" s="33"/>
      <c r="F84" s="33"/>
      <c r="G84" s="33"/>
    </row>
    <row r="85" spans="3:6" ht="15">
      <c r="C85" s="20"/>
      <c r="D85" s="21"/>
      <c r="E85" s="22"/>
      <c r="F85" s="22"/>
    </row>
    <row r="86" spans="3:6" ht="15">
      <c r="C86" s="20"/>
      <c r="D86" s="23"/>
      <c r="E86" s="23"/>
      <c r="F86" s="22"/>
    </row>
    <row r="87" ht="15"/>
    <row r="88" ht="15"/>
    <row r="89" ht="15"/>
    <row r="90" ht="15"/>
    <row r="91" ht="15"/>
    <row r="92" ht="15"/>
  </sheetData>
  <sheetProtection/>
  <mergeCells count="5">
    <mergeCell ref="B2:G2"/>
    <mergeCell ref="B3:G3"/>
    <mergeCell ref="B4:G4"/>
    <mergeCell ref="B5:G5"/>
    <mergeCell ref="B84:G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2023-04-18T01:01:39Z</cp:lastPrinted>
  <dcterms:created xsi:type="dcterms:W3CDTF">2016-10-11T18:36:49Z</dcterms:created>
  <dcterms:modified xsi:type="dcterms:W3CDTF">2023-04-18T01:10:04Z</dcterms:modified>
  <cp:category/>
  <cp:version/>
  <cp:contentType/>
  <cp:contentStatus/>
</cp:coreProperties>
</file>